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autoCompressPictures="0" defaultThemeVersion="166925"/>
  <mc:AlternateContent xmlns:mc="http://schemas.openxmlformats.org/markup-compatibility/2006">
    <mc:Choice Requires="x15">
      <x15ac:absPath xmlns:x15ac="http://schemas.microsoft.com/office/spreadsheetml/2010/11/ac" url="/Users/bethbromley/Documents/COVID B&amp;C/Toolkit_8_14_20/COVID Testing Tools/"/>
    </mc:Choice>
  </mc:AlternateContent>
  <xr:revisionPtr revIDLastSave="0" documentId="8_{27E2E704-6AC6-7945-A12C-6D72432BE0EF}" xr6:coauthVersionLast="36" xr6:coauthVersionMax="36" xr10:uidLastSave="{00000000-0000-0000-0000-000000000000}"/>
  <workbookProtection workbookAlgorithmName="SHA-512" workbookHashValue="iu4nYRu1FKQvd8tvMjHsIneLGxAEDonPDvsysUHHDOcTA8NAPvIXDzMyxS9uluXcRLb8L8yQXmljjWY7sbqBGQ==" workbookSaltValue="Ba9g5Uau6yO6ibOfm2DcWw==" workbookSpinCount="100000" lockStructure="1"/>
  <bookViews>
    <workbookView xWindow="0" yWindow="460" windowWidth="25600" windowHeight="14260" xr2:uid="{00000000-000D-0000-FFFF-FFFF00000000}"/>
  </bookViews>
  <sheets>
    <sheet name="Instructions" sheetId="9" r:id="rId1"/>
    <sheet name="Lab Reference Guide" sheetId="1" r:id="rId2"/>
    <sheet name="Pivot Table" sheetId="13" r:id="rId3"/>
  </sheets>
  <definedNames>
    <definedName name="_xlnm._FilterDatabase" localSheetId="1" hidden="1">'Lab Reference Guide'!$A$4:$AL$13</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<sst xmlns="http://schemas.openxmlformats.org/spreadsheetml/2006/main" count="392" uniqueCount="115">
  <si>
    <t>Overview &amp; Key Information</t>
  </si>
  <si>
    <t>LA County is working to ensure that our countywide COVID-19 testing needs are met, and Angeleno’s have access to necessary tests.  This document provides an overview of some of the labs offering testing to LA County providers and residents.</t>
  </si>
  <si>
    <t>We do not specifically endorse any of the labs presented in this Reference Guide.  The labs listed are those that responded to a survey that LA County ran in early June, 2020 and met the following inclusion criteria:</t>
  </si>
  <si>
    <t xml:space="preserve">– Completed the LA County Lab Survey </t>
  </si>
  <si>
    <t>– Has a California clinical laboratory license and Clinical Laboratory Improvement Amendments (CLIA) certificate</t>
  </si>
  <si>
    <t xml:space="preserve">– Reports data to the California Reportable Disease Information Exchange (CalREDIE) via Electronic Laboratory Reporting (ELR) </t>
  </si>
  <si>
    <t xml:space="preserve">    Other labs may be available to contract or provide COVID testing capacity to LA County. </t>
  </si>
  <si>
    <t>If you have suggestions on how to improve this Reference Guide, represent a lab and want to be added to the list or have an update to any of the information contained in this document, please send your request to Arineh Shahverdian at ashahverdian2@dhs.lacounty.gov. We will update information as we are made aware of changes.</t>
  </si>
  <si>
    <t>This guide was last updated on June 26, 2020</t>
  </si>
  <si>
    <t>How to Use This Guide</t>
  </si>
  <si>
    <t>This Reference Guide is intended for any entity that wants to provide COVID-19 PCR molecular testing to the LA County community. Our hope is that this Reference Guide provides a start point for identifying labs that can meet your entities COVID-19 testing demand.</t>
  </si>
  <si>
    <t xml:space="preserve">– Entities might include: health care providers, skill nursing or congregate living facility operators, cities or other municipalities, or community-based organizations </t>
  </si>
  <si>
    <t>This guide provides information to help an entity identify a laboratory provider that is the best fit for their needs.  Information in this guide comes from the County Lab Survey, and includes:</t>
  </si>
  <si>
    <t>– Contact Information for labs</t>
  </si>
  <si>
    <t>– PCR testing capacity, turnaround time, self-reported sensitivity/specificity, and samples collected by type</t>
  </si>
  <si>
    <t>– Lab relationships with payers and provider organizations</t>
  </si>
  <si>
    <t>– Lab processing and collection capacity</t>
  </si>
  <si>
    <t>– Lab certification, licensing, and EHR/HIE capabilities</t>
  </si>
  <si>
    <t>This information may change over time.</t>
  </si>
  <si>
    <t>Entities should verify this information directly with the lab provider, as appropriate.</t>
  </si>
  <si>
    <t>LA County COVID Lab Reference Guide</t>
  </si>
  <si>
    <t>Lab Name</t>
  </si>
  <si>
    <t>Lab Contact Name</t>
  </si>
  <si>
    <t>Lab Contact Phone Number</t>
  </si>
  <si>
    <t>Lab Contact Email Address</t>
  </si>
  <si>
    <t>Lab Affiliation (if any)</t>
  </si>
  <si>
    <t>Current COVID PCR Capacity (tests/week)</t>
  </si>
  <si>
    <t>COVID PCR Capacity for LAC (tests/week)</t>
  </si>
  <si>
    <t>% available to LAC</t>
  </si>
  <si>
    <t>Self-reported Average PCR Turnaround Time</t>
  </si>
  <si>
    <t>Self-Reported PCR Test Sensitivity &gt; 90%</t>
  </si>
  <si>
    <t>Collect Nasopharyngeal Samples for PCR Testing</t>
  </si>
  <si>
    <t>Collect Nasal Mid-Turbinate Samples for PCR Testing</t>
  </si>
  <si>
    <t>Collect Anterior Nares Samples for PCR Testing</t>
  </si>
  <si>
    <t>Collect Oropharyngeal Samples for PCR Testing</t>
  </si>
  <si>
    <t>Collect Oral/Saliva Samples for PCR Testing</t>
  </si>
  <si>
    <t>Bills payers</t>
  </si>
  <si>
    <t>Interested in billing payers (Only applicable to labs NOT currently billing payers)</t>
  </si>
  <si>
    <t>Lab bills Kaiser Health Plan</t>
  </si>
  <si>
    <t>Lab Bills Anthem Blue Cross</t>
  </si>
  <si>
    <t>Lab Bills Blue Shield</t>
  </si>
  <si>
    <t>Lab Bills United Healthcare</t>
  </si>
  <si>
    <t>Lab Bills LA Care Health Plan</t>
  </si>
  <si>
    <t>Lab Bills Centene/ HealthNet Health Plans</t>
  </si>
  <si>
    <t>Contract w/Skilled Nursing Facilities (SNFs)?</t>
  </si>
  <si>
    <t>If not contracting with SNFs, interested?</t>
  </si>
  <si>
    <t>Interest in Other Providers?</t>
  </si>
  <si>
    <t>Interest in Hospitals</t>
  </si>
  <si>
    <t>Interest in Outpatient Practices/ Clinics</t>
  </si>
  <si>
    <t>Interest in Health Plans</t>
  </si>
  <si>
    <t>Interest in Long-term Care (LTC) Facilities</t>
  </si>
  <si>
    <t>Interest in Congregate Living Facilities</t>
  </si>
  <si>
    <t>Interest in Private Employers</t>
  </si>
  <si>
    <r>
      <t>Provides On-site Collection</t>
    </r>
    <r>
      <rPr>
        <b/>
        <vertAlign val="superscript"/>
        <sz val="14"/>
        <color theme="0"/>
        <rFont val="Calibri"/>
        <family val="2"/>
      </rPr>
      <t>1</t>
    </r>
    <r>
      <rPr>
        <b/>
        <sz val="14"/>
        <color theme="0"/>
        <rFont val="Calibri"/>
        <family val="2"/>
      </rPr>
      <t>?</t>
    </r>
  </si>
  <si>
    <t>Drop off test kits?</t>
  </si>
  <si>
    <r>
      <t>Provides Pick-up from Remote Site</t>
    </r>
    <r>
      <rPr>
        <b/>
        <vertAlign val="superscript"/>
        <sz val="14"/>
        <color theme="0"/>
        <rFont val="Calibri"/>
        <family val="2"/>
      </rPr>
      <t>2</t>
    </r>
    <r>
      <rPr>
        <b/>
        <sz val="14"/>
        <color theme="0"/>
        <rFont val="Calibri"/>
        <family val="2"/>
      </rPr>
      <t>?</t>
    </r>
  </si>
  <si>
    <r>
      <t>Provides Pick-up on Weekends</t>
    </r>
    <r>
      <rPr>
        <b/>
        <vertAlign val="superscript"/>
        <sz val="14"/>
        <color theme="0"/>
        <rFont val="Calibri"/>
        <family val="2"/>
      </rPr>
      <t>3</t>
    </r>
    <r>
      <rPr>
        <b/>
        <sz val="14"/>
        <color theme="0"/>
        <rFont val="Calibri"/>
        <family val="2"/>
      </rPr>
      <t>?</t>
    </r>
  </si>
  <si>
    <r>
      <t>Processes on Weekends</t>
    </r>
    <r>
      <rPr>
        <b/>
        <vertAlign val="superscript"/>
        <sz val="14"/>
        <color theme="0"/>
        <rFont val="Calibri"/>
        <family val="2"/>
      </rPr>
      <t>4</t>
    </r>
    <r>
      <rPr>
        <b/>
        <sz val="14"/>
        <color theme="0"/>
        <rFont val="Calibri"/>
        <family val="2"/>
      </rPr>
      <t>?</t>
    </r>
  </si>
  <si>
    <t>Curative (KorvaLabs)</t>
  </si>
  <si>
    <t>Fred Turner</t>
  </si>
  <si>
    <t>650-713-8928</t>
  </si>
  <si>
    <t>fred@curativeinc.com</t>
  </si>
  <si>
    <t>-</t>
  </si>
  <si>
    <t>24 hours</t>
  </si>
  <si>
    <t>✓</t>
  </si>
  <si>
    <r>
      <t> </t>
    </r>
    <r>
      <rPr>
        <sz val="14"/>
        <color rgb="FF5C8A00"/>
        <rFont val="Arial"/>
        <family val="2"/>
      </rPr>
      <t>✓</t>
    </r>
  </si>
  <si>
    <t>Fulgent Genetics</t>
  </si>
  <si>
    <t>Jian Xie</t>
  </si>
  <si>
    <t>626-350-0537</t>
  </si>
  <si>
    <t>jamesxie@fulgentgenetics.com</t>
  </si>
  <si>
    <t>30 hours</t>
  </si>
  <si>
    <t>X</t>
  </si>
  <si>
    <t>Keck School of Medicine (USC)</t>
  </si>
  <si>
    <t xml:space="preserve">Ameneh Azad </t>
  </si>
  <si>
    <t>727-543-2742</t>
  </si>
  <si>
    <t xml:space="preserve">ameneh.azad@med.usc.edu </t>
  </si>
  <si>
    <t>USC Keck Medical</t>
  </si>
  <si>
    <t>LabCorp</t>
  </si>
  <si>
    <t>Todd Benatar</t>
  </si>
  <si>
    <t>925-788-9335</t>
  </si>
  <si>
    <t>benatat@labcorp.com</t>
  </si>
  <si>
    <t>72 hours</t>
  </si>
  <si>
    <t>Primex Clinical Labs, Inc</t>
  </si>
  <si>
    <t>Erik Avaniss Aghajani</t>
  </si>
  <si>
    <t>818-779-0496</t>
  </si>
  <si>
    <t>erik@primexlab.com</t>
  </si>
  <si>
    <t>18 hours</t>
  </si>
  <si>
    <t>Priva Path Labs dba LGC</t>
  </si>
  <si>
    <t>Eric Kwak</t>
  </si>
  <si>
    <t>626-479-8460</t>
  </si>
  <si>
    <t>Info@LGCLabs.com</t>
  </si>
  <si>
    <t>Ultimate Dx</t>
  </si>
  <si>
    <t>Sean Tab</t>
  </si>
  <si>
    <t>310-927-8811</t>
  </si>
  <si>
    <t>seantab@ultimatedx.com</t>
  </si>
  <si>
    <t>✓*</t>
  </si>
  <si>
    <t xml:space="preserve">US Lab, Inc. </t>
  </si>
  <si>
    <t>Erik Bogaard</t>
  </si>
  <si>
    <t>626-385-6560</t>
  </si>
  <si>
    <t>erik@taskforcelab.com</t>
  </si>
  <si>
    <t>Task Force Lab, LLC</t>
  </si>
  <si>
    <t>WestPac Labs</t>
  </si>
  <si>
    <t>Maryann O’Toole</t>
  </si>
  <si>
    <t>512-865-7786</t>
  </si>
  <si>
    <t>motoole@sonichealthcareusa.com</t>
  </si>
  <si>
    <t>Sonic Healthcare</t>
  </si>
  <si>
    <t>Responses mapped above are Yes (“✓”), No (“X”), Not Reported ("NR") and Not Applicable (“-”)</t>
  </si>
  <si>
    <t>Notes</t>
  </si>
  <si>
    <r>
      <t xml:space="preserve">1 </t>
    </r>
    <r>
      <rPr>
        <i/>
        <sz val="12"/>
        <color rgb="FF000000"/>
        <rFont val="Calibri"/>
        <family val="2"/>
        <scheme val="minor"/>
      </rPr>
      <t>“Provides On-site Collection” means staff, including clinical staff, are sent on site to perform specimen collection</t>
    </r>
  </si>
  <si>
    <r>
      <t>2</t>
    </r>
    <r>
      <rPr>
        <i/>
        <sz val="12"/>
        <color rgb="FF000000"/>
        <rFont val="Calibri"/>
        <family val="2"/>
        <scheme val="minor"/>
      </rPr>
      <t xml:space="preserve"> “Provides Pick-up from Remote Site” means the lab sends personnel to pick up already collected specimens for processing</t>
    </r>
  </si>
  <si>
    <r>
      <t xml:space="preserve">3 </t>
    </r>
    <r>
      <rPr>
        <i/>
        <sz val="12"/>
        <color rgb="FF000000"/>
        <rFont val="Calibri"/>
        <family val="2"/>
        <scheme val="minor"/>
      </rPr>
      <t>“Provides Pick-up on Weekends” means the lab sends personnel to pick up already collected specimens on weekends</t>
    </r>
  </si>
  <si>
    <r>
      <t>4</t>
    </r>
    <r>
      <rPr>
        <i/>
        <sz val="12"/>
        <color rgb="FF000000"/>
        <rFont val="Calibri"/>
        <family val="2"/>
        <scheme val="minor"/>
      </rPr>
      <t xml:space="preserve"> “Processes on Weekends” means the lab has staffing available to process specimens on weekends</t>
    </r>
  </si>
  <si>
    <t>LA County COVID Lab Reference Guide Pivot Table</t>
  </si>
  <si>
    <t>Row Labels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</si>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</sst>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i/>
      <sz val="11"/>
      <color theme="1"/>
      <name val="Calibri"/>
      <family val="2"/>
      <scheme val="minor"/>
    </font>
    <font>
      <i/>
      <sz val="12"/>
      <color rgb="FF000000"/>
      <name val="Calibri"/>
      <family val="2"/>
      <scheme val="minor"/>
    </font>
    <font>
      <u/>
      <sz val="11"/>
      <color theme="10"/>
      <name val="Calibri"/>
      <family val="2"/>
      <scheme val="minor"/>
    </font>
    <font>
      <b/>
      <sz val="14"/>
      <color theme="0"/>
      <name val="Calibri"/>
      <family val="2"/>
      <scheme val="minor"/>
    </font>
    <font>
      <sz val="11"/>
      <color rgb="FF000000"/>
      <name val="Calibri"/>
      <family val="2"/>
      <scheme val="minor"/>
    </font>
    <font>
      <sz val="11"/>
      <name val="Calibri"/>
      <family val="2"/>
      <scheme val="minor"/>
    </font>
    <font>
      <b/>
      <i/>
      <sz val="11"/>
      <color rgb="FF000000"/>
      <name val="Calibri"/>
      <family val="2"/>
      <scheme val="minor"/>
    </font>
    <font>
      <b/>
      <sz val="14"/>
      <color rgb="FFFFFFFF"/>
      <name val="Calibri"/>
      <family val="2"/>
    </font>
    <font>
      <b/>
      <sz val="14"/>
      <color rgb="FF000000"/>
      <name val="Calibri"/>
      <family val="2"/>
    </font>
    <font>
      <sz val="14"/>
      <color rgb="FF5C8A00"/>
      <name val="Arial"/>
      <family val="2"/>
    </font>
    <font>
      <u/>
      <sz val="12"/>
      <color rgb="FF000000"/>
      <name val="Calibri"/>
      <family val="2"/>
      <scheme val="minor"/>
    </font>
    <font>
      <i/>
      <vertAlign val="superscript"/>
      <sz val="12"/>
      <color rgb="FF000000"/>
      <name val="Calibri"/>
      <family val="2"/>
      <scheme val="minor"/>
    </font>
    <font>
      <sz val="14"/>
      <color rgb="FF000000"/>
      <name val="Calibri"/>
    </font>
    <font>
      <sz val="14"/>
      <color rgb="FF5C8A00"/>
      <name val="Arial"/>
    </font>
    <font>
      <sz val="14"/>
      <color rgb="FF000000"/>
      <name val="Arial"/>
    </font>
    <font>
      <b/>
      <sz val="14"/>
      <color rgb="FFFF0000"/>
      <name val="Calibri"/>
    </font>
    <font>
      <sz val="16"/>
      <color rgb="FF5C8A00"/>
      <name val="Arial"/>
    </font>
    <font>
      <b/>
      <sz val="16"/>
      <color rgb="FFFF0000"/>
      <name val="Calibri"/>
    </font>
    <font>
      <sz val="16"/>
      <color rgb="FF000000"/>
      <name val="Calibri"/>
    </font>
    <font>
      <sz val="15"/>
      <color rgb="FF5C8A00"/>
      <name val="Arial"/>
    </font>
    <font>
      <b/>
      <sz val="15"/>
      <color rgb="FFFF0000"/>
      <name val="Calibri"/>
    </font>
    <font>
      <i/>
      <sz val="12"/>
      <color theme="1"/>
      <name val="Calibri"/>
      <family val="2"/>
      <scheme val="minor"/>
    </font>
    <font>
      <sz val="14"/>
      <color rgb="FF000000"/>
      <name val="Calibri"/>
      <family val="2"/>
    </font>
    <font>
      <sz val="14"/>
      <color rgb="FF000000"/>
      <name val="Arial"/>
      <family val="2"/>
    </font>
    <font>
      <b/>
      <sz val="14"/>
      <color rgb="FFFF0000"/>
      <name val="Calibri"/>
      <family val="2"/>
    </font>
    <font>
      <sz val="14"/>
      <color rgb="FF000000"/>
      <name val="Calibri"/>
      <family val="2"/>
      <scheme val="minor"/>
    </font>
    <font>
      <b/>
      <sz val="14"/>
      <color theme="0"/>
      <name val="Calibri"/>
      <family val="2"/>
    </font>
    <font>
      <sz val="15"/>
      <color rgb="FF5C8A00"/>
      <name val="Arial"/>
      <family val="2"/>
    </font>
    <font>
      <b/>
      <sz val="15"/>
      <color rgb="FFFF0000"/>
      <name val="Calibri"/>
      <family val="2"/>
    </font>
    <font>
      <b/>
      <vertAlign val="superscript"/>
      <sz val="14"/>
      <color theme="0"/>
      <name val="Calibri"/>
      <family val="2"/>
    </font>
  </fonts>
  <fills count="10">
    <fill>
      <patternFill patternType="none"/>
    </fill>
    <fill>
      <patternFill patternType="gray125"/>
    </fill>
    <fill>
      <patternFill patternType="solid">
        <fgColor rgb="FF2A4D6F"/>
        <bgColor indexed="64"/>
      </patternFill>
    </fill>
    <fill>
      <patternFill patternType="solid">
        <fgColor rgb="FFE8EBEF"/>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5"/>
        <bgColor indexed="64"/>
      </patternFill>
    </fill>
    <fill>
      <patternFill patternType="solid">
        <fgColor theme="9" tint="-0.249977111117893"/>
        <bgColor indexed="64"/>
      </patternFill>
    </fill>
    <fill>
      <patternFill patternType="solid">
        <fgColor theme="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9">
    <xf numFmtId="0" fontId="0" fillId="0" borderId="0" xfId="0"/>
    <xf numFmtId="0" fontId="1" fillId="0" borderId="0" xfId="0" applyFont="1"/>
    <xf numFmtId="0" fontId="5" fillId="4" borderId="0" xfId="0" applyFont="1" applyFill="1" applyBorder="1" applyAlignment="1" applyProtection="1">
      <alignment horizontal="center" vertical="center"/>
    </xf>
    <xf numFmtId="0" fontId="0" fillId="5" borderId="0" xfId="0" applyFont="1" applyFill="1" applyBorder="1" applyProtection="1"/>
    <xf numFmtId="0" fontId="6" fillId="5" borderId="0" xfId="0" applyFont="1" applyFill="1" applyBorder="1" applyAlignment="1" applyProtection="1">
      <alignment horizontal="left" vertical="center" wrapText="1" readingOrder="1"/>
    </xf>
    <xf numFmtId="0" fontId="6" fillId="5" borderId="0" xfId="0" applyFont="1" applyFill="1" applyBorder="1" applyAlignment="1" applyProtection="1">
      <alignment horizontal="left" vertical="center" wrapText="1" indent="5" readingOrder="1"/>
    </xf>
    <xf numFmtId="0" fontId="7" fillId="5" borderId="0" xfId="1" applyFont="1" applyFill="1" applyBorder="1" applyAlignment="1" applyProtection="1">
      <alignment horizontal="left" vertical="center" wrapText="1" readingOrder="1"/>
    </xf>
    <xf numFmtId="0" fontId="8" fillId="5" borderId="0" xfId="0" applyFont="1" applyFill="1" applyBorder="1" applyAlignment="1" applyProtection="1">
      <alignment horizontal="center" vertical="center" wrapText="1" readingOrder="1"/>
    </xf>
    <xf numFmtId="0" fontId="0" fillId="0" borderId="0" xfId="0" applyAlignment="1">
      <alignment vertical="center"/>
    </xf>
    <xf numFmtId="0" fontId="0" fillId="0" borderId="0" xfId="0" applyProtection="1">
      <protection locked="0"/>
    </xf>
    <xf numFmtId="0" fontId="9" fillId="2" borderId="1" xfId="0" applyFont="1" applyFill="1" applyBorder="1" applyAlignment="1" applyProtection="1">
      <alignment horizontal="center" vertical="center" wrapText="1" readingOrder="1"/>
    </xf>
    <xf numFmtId="0" fontId="9" fillId="6" borderId="1" xfId="0" applyFont="1" applyFill="1" applyBorder="1" applyAlignment="1" applyProtection="1">
      <alignment horizontal="center" vertical="center" wrapText="1" readingOrder="1"/>
    </xf>
    <xf numFmtId="0" fontId="28" fillId="7" borderId="1" xfId="0" applyFont="1" applyFill="1" applyBorder="1" applyAlignment="1" applyProtection="1">
      <alignment horizontal="center" vertical="center" wrapText="1" readingOrder="1"/>
    </xf>
    <xf numFmtId="0" fontId="28" fillId="8" borderId="1" xfId="0" applyFont="1" applyFill="1" applyBorder="1" applyAlignment="1" applyProtection="1">
      <alignment horizontal="center" vertical="center" wrapText="1" readingOrder="1"/>
    </xf>
    <xf numFmtId="0" fontId="28" fillId="9" borderId="1" xfId="0" applyFont="1" applyFill="1" applyBorder="1" applyAlignment="1" applyProtection="1">
      <alignment horizontal="center" vertical="center" wrapText="1" readingOrder="1"/>
    </xf>
    <xf numFmtId="0" fontId="10" fillId="0" borderId="1" xfId="0" applyFont="1" applyBorder="1" applyAlignment="1" applyProtection="1">
      <alignment horizontal="right" vertical="center" wrapText="1" readingOrder="1"/>
    </xf>
    <xf numFmtId="0" fontId="24" fillId="0" borderId="1" xfId="0" applyFont="1" applyBorder="1" applyAlignment="1" applyProtection="1">
      <alignment horizontal="center" vertical="center" wrapText="1" readingOrder="1"/>
    </xf>
    <xf numFmtId="0" fontId="4" fillId="0" borderId="1" xfId="1" applyBorder="1" applyAlignment="1" applyProtection="1">
      <alignment horizontal="center" vertical="center" wrapText="1" readingOrder="1"/>
    </xf>
    <xf numFmtId="3" fontId="24" fillId="0" borderId="1" xfId="0" applyNumberFormat="1" applyFont="1" applyBorder="1" applyAlignment="1" applyProtection="1">
      <alignment horizontal="center" vertical="center" wrapText="1" readingOrder="1"/>
    </xf>
    <xf numFmtId="9" fontId="24" fillId="0" borderId="1" xfId="0" applyNumberFormat="1" applyFont="1" applyBorder="1" applyAlignment="1" applyProtection="1">
      <alignment horizontal="center" vertical="center" wrapText="1" readingOrder="1"/>
    </xf>
    <xf numFmtId="0" fontId="11" fillId="0" borderId="1" xfId="0" applyFont="1" applyBorder="1" applyAlignment="1" applyProtection="1">
      <alignment horizontal="center" vertical="center" wrapText="1" readingOrder="1"/>
    </xf>
    <xf numFmtId="0" fontId="18" fillId="0" borderId="1" xfId="0" applyFont="1" applyBorder="1" applyAlignment="1" applyProtection="1">
      <alignment horizontal="center" vertical="center" wrapText="1" readingOrder="1"/>
    </xf>
    <xf numFmtId="0" fontId="15" fillId="0" borderId="1" xfId="0" applyFont="1" applyBorder="1" applyAlignment="1" applyProtection="1">
      <alignment horizontal="center" vertical="center" wrapText="1" readingOrder="1"/>
    </xf>
    <xf numFmtId="0" fontId="16" fillId="0" borderId="1" xfId="0" applyFont="1" applyBorder="1" applyAlignment="1" applyProtection="1">
      <alignment horizontal="center" vertical="center" wrapText="1" readingOrder="1"/>
    </xf>
    <xf numFmtId="0" fontId="21" fillId="0" borderId="1" xfId="0" applyFont="1" applyBorder="1" applyAlignment="1" applyProtection="1">
      <alignment horizontal="center" vertical="center" wrapText="1" readingOrder="1"/>
    </xf>
    <xf numFmtId="0" fontId="10" fillId="3" borderId="1" xfId="0" applyFont="1" applyFill="1" applyBorder="1" applyAlignment="1" applyProtection="1">
      <alignment horizontal="right" vertical="center" wrapText="1" readingOrder="1"/>
    </xf>
    <xf numFmtId="0" fontId="24" fillId="3" borderId="1" xfId="0" applyFont="1" applyFill="1" applyBorder="1" applyAlignment="1" applyProtection="1">
      <alignment horizontal="center" vertical="center" wrapText="1" readingOrder="1"/>
    </xf>
    <xf numFmtId="0" fontId="4" fillId="3" borderId="1" xfId="1" applyFill="1" applyBorder="1" applyAlignment="1" applyProtection="1">
      <alignment horizontal="center" vertical="center" wrapText="1" readingOrder="1"/>
    </xf>
    <xf numFmtId="3" fontId="24" fillId="3" borderId="1" xfId="0" applyNumberFormat="1" applyFont="1" applyFill="1" applyBorder="1" applyAlignment="1" applyProtection="1">
      <alignment horizontal="center" vertical="center" wrapText="1" readingOrder="1"/>
    </xf>
    <xf numFmtId="9" fontId="24" fillId="3" borderId="1" xfId="0" applyNumberFormat="1" applyFont="1" applyFill="1" applyBorder="1" applyAlignment="1" applyProtection="1">
      <alignment horizontal="center" vertical="center" wrapText="1" readingOrder="1"/>
    </xf>
    <xf numFmtId="0" fontId="11" fillId="3" borderId="1" xfId="0" applyFont="1" applyFill="1" applyBorder="1" applyAlignment="1" applyProtection="1">
      <alignment horizontal="center" vertical="center" wrapText="1" readingOrder="1"/>
    </xf>
    <xf numFmtId="0" fontId="19" fillId="3" borderId="1" xfId="0" applyFont="1" applyFill="1" applyBorder="1" applyAlignment="1" applyProtection="1">
      <alignment horizontal="center" vertical="center" wrapText="1" readingOrder="1"/>
    </xf>
    <xf numFmtId="0" fontId="18" fillId="3" borderId="1" xfId="0" applyFont="1" applyFill="1" applyBorder="1" applyAlignment="1" applyProtection="1">
      <alignment horizontal="center" vertical="center" wrapText="1" readingOrder="1"/>
    </xf>
    <xf numFmtId="0" fontId="20" fillId="3" borderId="1" xfId="0" applyFont="1" applyFill="1" applyBorder="1" applyAlignment="1" applyProtection="1">
      <alignment horizontal="center" vertical="center" wrapText="1" readingOrder="1"/>
    </xf>
    <xf numFmtId="0" fontId="17" fillId="3" borderId="1" xfId="0" applyFont="1" applyFill="1" applyBorder="1" applyAlignment="1" applyProtection="1">
      <alignment horizontal="center" vertical="center" wrapText="1" readingOrder="1"/>
    </xf>
    <xf numFmtId="0" fontId="15" fillId="3" borderId="1" xfId="0" applyFont="1" applyFill="1" applyBorder="1" applyAlignment="1" applyProtection="1">
      <alignment horizontal="center" vertical="center" wrapText="1" readingOrder="1"/>
    </xf>
    <xf numFmtId="0" fontId="22" fillId="3" borderId="1" xfId="0" applyFont="1" applyFill="1" applyBorder="1" applyAlignment="1" applyProtection="1">
      <alignment horizontal="center" vertical="center" wrapText="1" readingOrder="1"/>
    </xf>
    <xf numFmtId="0" fontId="21" fillId="3" borderId="1" xfId="0" applyFont="1" applyFill="1" applyBorder="1" applyAlignment="1" applyProtection="1">
      <alignment horizontal="center" vertical="center" wrapText="1" readingOrder="1"/>
    </xf>
    <xf numFmtId="0" fontId="26" fillId="0" borderId="1" xfId="0" applyFont="1" applyBorder="1" applyAlignment="1" applyProtection="1">
      <alignment horizontal="center" vertical="center" wrapText="1" readingOrder="1"/>
    </xf>
    <xf numFmtId="0" fontId="19" fillId="0" borderId="1" xfId="0" applyFont="1" applyBorder="1" applyAlignment="1" applyProtection="1">
      <alignment horizontal="center" vertical="center" wrapText="1" readingOrder="1"/>
    </xf>
    <xf numFmtId="0" fontId="20" fillId="0" borderId="1" xfId="0" applyFont="1" applyBorder="1" applyAlignment="1" applyProtection="1">
      <alignment horizontal="center" vertical="center" wrapText="1" readingOrder="1"/>
    </xf>
    <xf numFmtId="0" fontId="17" fillId="0" borderId="1" xfId="0" applyFont="1" applyBorder="1" applyAlignment="1" applyProtection="1">
      <alignment horizontal="center" vertical="center" wrapText="1" readingOrder="1"/>
    </xf>
    <xf numFmtId="0" fontId="30" fillId="0" borderId="1" xfId="0" applyFont="1" applyBorder="1" applyAlignment="1" applyProtection="1">
      <alignment horizontal="center" vertical="center" wrapText="1" readingOrder="1"/>
    </xf>
    <xf numFmtId="0" fontId="14" fillId="3" borderId="1" xfId="0" applyFont="1" applyFill="1" applyBorder="1" applyAlignment="1" applyProtection="1">
      <alignment horizontal="center" vertical="center" wrapText="1" readingOrder="1"/>
    </xf>
    <xf numFmtId="0" fontId="29" fillId="3" borderId="1" xfId="0" applyFont="1" applyFill="1" applyBorder="1" applyAlignment="1" applyProtection="1">
      <alignment horizontal="center" vertical="center" wrapText="1" readingOrder="1"/>
    </xf>
    <xf numFmtId="0" fontId="14" fillId="0" borderId="1" xfId="0" applyFont="1" applyBorder="1" applyAlignment="1" applyProtection="1">
      <alignment horizontal="center" vertical="center" wrapText="1" readingOrder="1"/>
    </xf>
    <xf numFmtId="0" fontId="22" fillId="0" borderId="1" xfId="0" applyFont="1" applyBorder="1" applyAlignment="1" applyProtection="1">
      <alignment horizontal="center" vertical="center" wrapText="1" readingOrder="1"/>
    </xf>
    <xf numFmtId="0" fontId="25" fillId="3" borderId="1" xfId="0" applyFont="1" applyFill="1" applyBorder="1" applyAlignment="1" applyProtection="1">
      <alignment horizontal="center" vertical="center" wrapText="1" readingOrder="1"/>
    </xf>
    <xf numFmtId="0" fontId="26" fillId="3" borderId="1" xfId="0" applyFont="1" applyFill="1" applyBorder="1" applyAlignment="1" applyProtection="1">
      <alignment horizontal="center" vertical="center" wrapText="1" readingOrder="1"/>
    </xf>
    <xf numFmtId="0" fontId="27" fillId="0" borderId="1" xfId="0" applyFont="1" applyBorder="1" applyAlignment="1" applyProtection="1">
      <alignment horizontal="center" vertical="center" readingOrder="1"/>
    </xf>
    <xf numFmtId="0" fontId="0" fillId="0" borderId="0" xfId="0" applyProtection="1"/>
    <xf numFmtId="0" fontId="23" fillId="0" borderId="0" xfId="0" applyFont="1" applyProtection="1"/>
    <xf numFmtId="0" fontId="12" fillId="0" borderId="0" xfId="0" applyFont="1" applyAlignment="1" applyProtection="1">
      <alignment horizontal="left" vertical="center" readingOrder="1"/>
    </xf>
    <xf numFmtId="0" fontId="13" fillId="0" borderId="0" xfId="0" applyFont="1" applyAlignment="1" applyProtection="1">
      <alignment horizontal="left" vertical="center" readingOrder="1"/>
    </xf>
    <xf numFmtId="0" fontId="1" fillId="0" borderId="0" xfId="0" applyFont="1" applyProtection="1"/>
    <xf numFmtId="0" fontId="2" fillId="0" borderId="0" xfId="0" applyFont="1" applyProtection="1"/>
    <xf numFmtId="0" fontId="0" fillId="0" borderId="0" xfId="0" pivotButton="1"/>
    <xf numFmtId="0" fontId="0" fillId="0" borderId="0" xfId="0" applyAlignment="1">
      <alignment horizontal="left"/>
    </xf>
    <xf numFmtId="0" fontId="29" fillId="0" borderId="1" xfId="0" applyFont="1" applyBorder="1" applyAlignment="1" applyProtection="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E8E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y Zhan" refreshedDate="44008.593016435188" createdVersion="6" refreshedVersion="6" minRefreshableVersion="3" recordCount="9" xr:uid="{00000000-000A-0000-FFFF-FFFF00000000}">
  <cacheSource type="worksheet">
    <worksheetSource ref="A4:AL13" sheet="Lab Reference Guide"/>
  </cacheSource>
  <cacheFields count="38">
    <cacheField name="Lab Name" numFmtId="0">
      <sharedItems count="9">
        <s v="Curative (KorvaLabs)"/>
        <s v="Fulgent Genetics"/>
        <s v="Keck School of Medicine (USC)"/>
        <s v="LabCorp"/>
        <s v="Primex Clinical Labs, Inc"/>
        <s v="Priva Path Labs dba LGC"/>
        <s v="Ultimate Dx"/>
        <s v="US Lab, Inc. "/>
        <s v="WestPac Labs"/>
      </sharedItems>
    </cacheField>
    <cacheField name="Lab Contact Name" numFmtId="0">
      <sharedItems count="9">
        <s v="Fred Turner"/>
        <s v="Jian Xie"/>
        <s v="Ameneh Azad "/>
        <s v="Todd Benatar"/>
        <s v="Erik Avaniss Aghajani"/>
        <s v="Eric Kwak"/>
        <s v="Sean Tab"/>
        <s v="Erik Bogaard"/>
        <s v="Maryann O’Toole"/>
      </sharedItems>
    </cacheField>
    <cacheField name="Lab Contact Phone Number" numFmtId="0">
      <sharedItems count="9">
        <s v="650-713-8928"/>
        <s v="626-350-0537"/>
        <s v="727-543-2742"/>
        <s v="925-788-9335"/>
        <s v="818-779-0496"/>
        <s v="626-479-8460"/>
        <s v="310-927-8811"/>
        <s v="626-385-6560"/>
        <s v="512-865-7786"/>
      </sharedItems>
    </cacheField>
    <cacheField name="Lab Contact Email Address" numFmtId="0">
      <sharedItems/>
    </cacheField>
    <cacheField name="Lab Affiliation (if any)" numFmtId="0">
      <sharedItems containsBlank="1"/>
    </cacheField>
    <cacheField name="Current PCR Capacity (tests/week)" numFmtId="3">
      <sharedItems containsSemiMixedTypes="0" containsString="0" containsNumber="1" containsInteger="1" minValue="5000" maxValue="500000"/>
    </cacheField>
    <cacheField name="PCR Capacity for LAC (tests/week)" numFmtId="3">
      <sharedItems containsSemiMixedTypes="0" containsString="0" containsNumber="1" containsInteger="1" minValue="3000" maxValue="150000"/>
    </cacheField>
    <cacheField name="% available to LAC" numFmtId="9">
      <sharedItems containsSemiMixedTypes="0" containsString="0" containsNumber="1" minValue="0.05" maxValue="1"/>
    </cacheField>
    <cacheField name="Self-reported Average PCR Turnaround Time" numFmtId="0">
      <sharedItems/>
    </cacheField>
    <cacheField name="Self-Reported PCR Test Sensitivity &gt; 90%" numFmtId="0">
      <sharedItems/>
    </cacheField>
    <cacheField name="Self-Reported PCR Test Sensitivity &gt; 90%2" numFmtId="0">
      <sharedItems/>
    </cacheField>
    <cacheField name="Collect Nasopharyngeal Samples for PCR Testing" numFmtId="0">
      <sharedItems/>
    </cacheField>
    <cacheField name="Collect Nasal Mid-Turbinate Samples for PCR Testing" numFmtId="0">
      <sharedItems/>
    </cacheField>
    <cacheField name="Collect Anterior Nares Samples for PCR Testing" numFmtId="0">
      <sharedItems/>
    </cacheField>
    <cacheField name="Collect Oropharyngeal Samples for PCR Testing" numFmtId="0">
      <sharedItems/>
    </cacheField>
    <cacheField name="Collect Oral/Saliva Samples for PCR Testing" numFmtId="0">
      <sharedItems/>
    </cacheField>
    <cacheField name="Bills payers (Y/N)" numFmtId="0">
      <sharedItems count="3">
        <s v="✓"/>
        <s v="X"/>
        <s v="✓*"/>
      </sharedItems>
    </cacheField>
    <cacheField name="Interested in billing payers (Y/N) - Only for labs NOT currently billing payers" numFmtId="0">
      <sharedItems/>
    </cacheField>
    <cacheField name="Lab bills Kaiser Health Plan" numFmtId="0">
      <sharedItems count="3">
        <s v="✓"/>
        <s v="-"/>
        <s v="X"/>
      </sharedItems>
    </cacheField>
    <cacheField name="Lab Bills Anthem Blue Cross" numFmtId="0">
      <sharedItems/>
    </cacheField>
    <cacheField name="Lab Bills Blue Shield" numFmtId="0">
      <sharedItems/>
    </cacheField>
    <cacheField name="Lab Bills United Healthcare" numFmtId="0">
      <sharedItems/>
    </cacheField>
    <cacheField name="Lab Bills LA Care Health Plan" numFmtId="0">
      <sharedItems/>
    </cacheField>
    <cacheField name="Lab Bills Centene/ HealthNet Health Plans" numFmtId="0">
      <sharedItems/>
    </cacheField>
    <cacheField name="Contract w/Skilled Nursing Facilities (SNFs)?" numFmtId="0">
      <sharedItems/>
    </cacheField>
    <cacheField name="If not contracting with SNFs, interested?" numFmtId="0">
      <sharedItems/>
    </cacheField>
    <cacheField name="Interest in Other Providers?" numFmtId="0">
      <sharedItems/>
    </cacheField>
    <cacheField name="Interest in Hospitals" numFmtId="0">
      <sharedItems/>
    </cacheField>
    <cacheField name="Interest in Outpatient Practices/ Clinics" numFmtId="0">
      <sharedItems/>
    </cacheField>
    <cacheField name="Interest in Health Plans" numFmtId="0">
      <sharedItems/>
    </cacheField>
    <cacheField name="Interest in Long-term Care (LTC) Facilities" numFmtId="0">
      <sharedItems/>
    </cacheField>
    <cacheField name="Interest in Congregate Living Facilities" numFmtId="0">
      <sharedItems/>
    </cacheField>
    <cacheField name="Interest in Private Employers" numFmtId="0">
      <sharedItems/>
    </cacheField>
    <cacheField name="Provides On-site Collection1?" numFmtId="0">
      <sharedItems/>
    </cacheField>
    <cacheField name="Drop off test kits?" numFmtId="0">
      <sharedItems/>
    </cacheField>
    <cacheField name="Provides Pick-up from Remote Site2?" numFmtId="0">
      <sharedItems count="1">
        <s v="✓"/>
      </sharedItems>
    </cacheField>
    <cacheField name="Provides Pick-up on Weekends3?" numFmtId="0">
      <sharedItems/>
    </cacheField>
    <cacheField name="Processes on Weekends4?"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x v="0"/>
    <s v="fred@curativeinc.com"/>
    <s v="-"/>
    <n v="280000"/>
    <n v="140000"/>
    <n v="0.5"/>
    <s v="24 hours"/>
    <s v="✓"/>
    <s v="✓"/>
    <s v="✓"/>
    <s v="✓"/>
    <s v="✓"/>
    <s v="✓"/>
    <s v="✓"/>
    <x v="0"/>
    <s v="-"/>
    <x v="0"/>
    <s v="✓"/>
    <s v="✓"/>
    <s v="✓"/>
    <s v="✓"/>
    <s v="✓"/>
    <s v="✓"/>
    <s v="-"/>
    <s v="✓"/>
    <s v="✓"/>
    <s v="✓"/>
    <s v="✓"/>
    <s v="✓"/>
    <s v=" ✓"/>
    <s v="✓"/>
    <s v="✓"/>
    <s v="✓"/>
    <x v="0"/>
    <s v="✓"/>
    <s v="✓"/>
  </r>
  <r>
    <x v="1"/>
    <x v="1"/>
    <x v="1"/>
    <s v="jamesxie@fulgentgenetics.com"/>
    <s v="-"/>
    <n v="50000"/>
    <n v="40000"/>
    <n v="0.8"/>
    <s v="30 hours"/>
    <s v="✓"/>
    <s v="✓"/>
    <s v="✓"/>
    <s v="✓"/>
    <s v="✓"/>
    <s v="✓"/>
    <s v="✓"/>
    <x v="1"/>
    <s v="✓"/>
    <x v="1"/>
    <s v="-"/>
    <s v="-"/>
    <s v="-"/>
    <s v="-"/>
    <s v="-"/>
    <s v="X"/>
    <s v="✓"/>
    <s v="✓"/>
    <s v="✓"/>
    <s v="✓"/>
    <s v="✓"/>
    <s v="✓"/>
    <s v="✓"/>
    <s v="✓"/>
    <s v="X"/>
    <s v="✓"/>
    <x v="0"/>
    <s v="✓"/>
    <s v="✓"/>
  </r>
  <r>
    <x v="2"/>
    <x v="2"/>
    <x v="2"/>
    <s v="ameneh.azad@med.usc.edu "/>
    <s v="USC Keck Medical"/>
    <n v="10000"/>
    <n v="3000"/>
    <n v="0.3"/>
    <s v="24 hours"/>
    <s v="✓"/>
    <s v="✓"/>
    <s v="✓"/>
    <s v="✓"/>
    <s v="✓"/>
    <s v="X"/>
    <s v="✓"/>
    <x v="1"/>
    <s v="X"/>
    <x v="1"/>
    <s v="-"/>
    <s v="-"/>
    <s v="-"/>
    <s v="-"/>
    <s v="-"/>
    <s v="X"/>
    <s v="✓"/>
    <s v="✓"/>
    <s v="✓"/>
    <s v="✓"/>
    <s v="✓"/>
    <s v="✓"/>
    <s v="✓"/>
    <s v="✓"/>
    <s v="✓"/>
    <s v="X"/>
    <x v="0"/>
    <s v="✓"/>
    <s v="✓"/>
  </r>
  <r>
    <x v="3"/>
    <x v="3"/>
    <x v="3"/>
    <s v="benatat@labcorp.com"/>
    <s v="-"/>
    <n v="500000"/>
    <n v="25000"/>
    <n v="0.05"/>
    <s v="72 hours"/>
    <s v="✓"/>
    <s v="✓"/>
    <s v="✓"/>
    <s v="✓"/>
    <s v="✓"/>
    <s v="✓"/>
    <s v="✓"/>
    <x v="0"/>
    <s v="-"/>
    <x v="2"/>
    <s v="✓"/>
    <s v="✓"/>
    <s v="✓"/>
    <s v="✓"/>
    <s v="✓"/>
    <s v="✓"/>
    <s v="-"/>
    <s v="✓"/>
    <s v="✓"/>
    <s v="✓"/>
    <s v="✓"/>
    <s v="✓"/>
    <s v="✓"/>
    <s v="✓"/>
    <s v="X"/>
    <s v="✓"/>
    <x v="0"/>
    <s v="✓"/>
    <s v="✓"/>
  </r>
  <r>
    <x v="4"/>
    <x v="4"/>
    <x v="4"/>
    <s v="erik@primexlab.com"/>
    <s v="-"/>
    <n v="12500"/>
    <n v="6000"/>
    <n v="0.48"/>
    <s v="18 hours"/>
    <s v=" NR"/>
    <s v=" NR"/>
    <s v="X"/>
    <s v="✓"/>
    <s v="X"/>
    <s v="X"/>
    <s v="X"/>
    <x v="0"/>
    <s v="-"/>
    <x v="2"/>
    <s v="✓"/>
    <s v="✓"/>
    <s v="✓"/>
    <s v="X"/>
    <s v="X"/>
    <s v="✓"/>
    <s v="-"/>
    <s v="✓"/>
    <s v="✓"/>
    <s v="✓"/>
    <s v="✓"/>
    <s v="✓"/>
    <s v="✓"/>
    <s v="✓"/>
    <s v="✓"/>
    <s v="✓"/>
    <x v="0"/>
    <s v="X"/>
    <s v="✓"/>
  </r>
  <r>
    <x v="5"/>
    <x v="5"/>
    <x v="5"/>
    <s v="Info@LGCLabs.com"/>
    <m/>
    <n v="300000"/>
    <n v="150000"/>
    <n v="0.5"/>
    <s v="24 hours"/>
    <s v="✓"/>
    <s v="✓"/>
    <s v="✓"/>
    <s v="✓"/>
    <s v="✓"/>
    <s v="✓"/>
    <s v="X"/>
    <x v="1"/>
    <s v="✓"/>
    <x v="1"/>
    <s v="-"/>
    <s v="-"/>
    <s v="-"/>
    <s v="-"/>
    <s v="-"/>
    <s v="✓"/>
    <s v="-"/>
    <s v="✓"/>
    <s v="✓"/>
    <s v="✓"/>
    <s v="✓"/>
    <s v="✓"/>
    <s v="✓"/>
    <s v="✓"/>
    <s v="✓"/>
    <s v="✓"/>
    <x v="0"/>
    <s v="✓"/>
    <s v="✓"/>
  </r>
  <r>
    <x v="6"/>
    <x v="6"/>
    <x v="6"/>
    <s v="seantab@ultimatedx.com"/>
    <s v="-"/>
    <n v="30000"/>
    <n v="15000"/>
    <n v="0.5"/>
    <s v="24 hours"/>
    <s v="✓"/>
    <s v="✓"/>
    <s v="✓"/>
    <s v="✓"/>
    <s v="X"/>
    <s v="✓"/>
    <s v="✓"/>
    <x v="2"/>
    <s v="-"/>
    <x v="0"/>
    <s v="✓"/>
    <s v="✓"/>
    <s v="✓"/>
    <s v="✓"/>
    <s v="✓"/>
    <s v="✓"/>
    <s v="-"/>
    <s v="✓"/>
    <s v="✓"/>
    <s v="✓"/>
    <s v="✓"/>
    <s v="✓"/>
    <s v="✓"/>
    <s v="✓"/>
    <s v="✓"/>
    <s v="✓"/>
    <x v="0"/>
    <s v="✓"/>
    <s v="✓"/>
  </r>
  <r>
    <x v="7"/>
    <x v="7"/>
    <x v="7"/>
    <s v="erik@taskforcelab.com"/>
    <s v="Task Force Lab, LLC"/>
    <n v="5000"/>
    <n v="5000"/>
    <n v="1"/>
    <s v="30 hours"/>
    <s v="✓"/>
    <s v="✓"/>
    <s v="✓"/>
    <s v="✓"/>
    <s v="✓"/>
    <s v="✓"/>
    <s v="X"/>
    <x v="1"/>
    <s v="✓"/>
    <x v="1"/>
    <s v="-"/>
    <s v="-"/>
    <s v="-"/>
    <s v="-"/>
    <s v="-"/>
    <s v="✓"/>
    <s v="-"/>
    <s v="✓"/>
    <s v="✓"/>
    <s v="✓"/>
    <s v="✓"/>
    <s v="✓"/>
    <s v="✓"/>
    <s v="✓"/>
    <s v="✓"/>
    <s v="✓"/>
    <x v="0"/>
    <s v="✓"/>
    <s v="✓"/>
  </r>
  <r>
    <x v="8"/>
    <x v="8"/>
    <x v="8"/>
    <s v="motoole@sonichealthcareusa.com"/>
    <s v="Sonic Healthcare"/>
    <n v="15000"/>
    <n v="6000"/>
    <n v="0.6"/>
    <s v="24 hours"/>
    <s v="✓"/>
    <s v="✓"/>
    <s v="✓"/>
    <s v="✓"/>
    <s v="✓"/>
    <s v="✓"/>
    <s v="X"/>
    <x v="0"/>
    <s v="✓"/>
    <x v="2"/>
    <s v="✓"/>
    <s v="✓"/>
    <s v="✓"/>
    <s v="X"/>
    <s v="X"/>
    <s v="✓"/>
    <s v="-"/>
    <s v="✓"/>
    <s v="✓"/>
    <s v="✓"/>
    <s v="✓"/>
    <s v="✓"/>
    <s v="✓"/>
    <s v="✓"/>
    <s v="✓"/>
    <s v="✓"/>
    <x v="0"/>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3" firstHeaderRow="1" firstDataRow="1" firstDataCol="1"/>
  <pivotFields count="38">
    <pivotField axis="axisRow" showAll="0">
      <items count="10">
        <item x="0"/>
        <item x="1"/>
        <item x="2"/>
        <item x="3"/>
        <item x="4"/>
        <item x="5"/>
        <item x="6"/>
        <item x="7"/>
        <item x="8"/>
        <item t="default"/>
      </items>
    </pivotField>
    <pivotField showAll="0">
      <items count="10">
        <item x="2"/>
        <item x="5"/>
        <item x="4"/>
        <item x="7"/>
        <item x="0"/>
        <item x="1"/>
        <item x="8"/>
        <item x="6"/>
        <item x="3"/>
        <item t="default"/>
      </items>
    </pivotField>
    <pivotField showAll="0">
      <items count="10">
        <item x="6"/>
        <item x="8"/>
        <item x="1"/>
        <item x="7"/>
        <item x="5"/>
        <item x="0"/>
        <item x="2"/>
        <item x="4"/>
        <item x="3"/>
        <item t="default"/>
      </items>
    </pivotField>
    <pivotField showAll="0"/>
    <pivotField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pivotField showAll="0"/>
  </pivotFields>
  <rowFields count="1">
    <field x="0"/>
  </rowFields>
  <rowItems count="10">
    <i>
      <x/>
    </i>
    <i>
      <x v="1"/>
    </i>
    <i>
      <x v="2"/>
    </i>
    <i>
      <x v="3"/>
    </i>
    <i>
      <x v="4"/>
    </i>
    <i>
      <x v="5"/>
    </i>
    <i>
      <x v="6"/>
    </i>
    <i>
      <x v="7"/>
    </i>
    <i>
      <x v="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erik@taskforcelab.com" TargetMode="External"/><Relationship Id="rId3" Type="http://schemas.openxmlformats.org/officeDocument/2006/relationships/hyperlink" Target="mailto:ameneh.azad@med.usc.edu" TargetMode="External"/><Relationship Id="rId7" Type="http://schemas.openxmlformats.org/officeDocument/2006/relationships/hyperlink" Target="mailto:seantab@ultimatedx.com" TargetMode="External"/><Relationship Id="rId2" Type="http://schemas.openxmlformats.org/officeDocument/2006/relationships/hyperlink" Target="mailto:jamesxie@fulgentgenetics.com" TargetMode="External"/><Relationship Id="rId1" Type="http://schemas.openxmlformats.org/officeDocument/2006/relationships/hyperlink" Target="mailto:fred@curativeinc.com" TargetMode="External"/><Relationship Id="rId6" Type="http://schemas.openxmlformats.org/officeDocument/2006/relationships/hyperlink" Target="mailto:Info@LGCLabs.com" TargetMode="External"/><Relationship Id="rId5" Type="http://schemas.openxmlformats.org/officeDocument/2006/relationships/hyperlink" Target="mailto:erik@primexlab.com" TargetMode="External"/><Relationship Id="rId4" Type="http://schemas.openxmlformats.org/officeDocument/2006/relationships/hyperlink" Target="mailto:benatat@labcorp.com" TargetMode="External"/><Relationship Id="rId9" Type="http://schemas.openxmlformats.org/officeDocument/2006/relationships/hyperlink" Target="mailto:motoole@sonichealthcareusa.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3"/>
  <sheetViews>
    <sheetView tabSelected="1" workbookViewId="0">
      <selection activeCell="A9" sqref="A9"/>
    </sheetView>
  </sheetViews>
  <sheetFormatPr baseColWidth="10" defaultColWidth="0" defaultRowHeight="15" zeroHeight="1"/>
  <cols>
    <col min="1" max="1" width="87.1640625" style="3" customWidth="1"/>
    <col min="2" max="16384" width="9.1640625" style="3" hidden="1"/>
  </cols>
  <sheetData>
    <row r="1" spans="1:1" ht="39.75" customHeight="1">
      <c r="A1" s="2" t="s">
        <v>0</v>
      </c>
    </row>
    <row r="2" spans="1:1" ht="68.25" customHeight="1">
      <c r="A2" s="4" t="s">
        <v>1</v>
      </c>
    </row>
    <row r="3" spans="1:1" ht="32">
      <c r="A3" s="4" t="s">
        <v>2</v>
      </c>
    </row>
    <row r="4" spans="1:1" ht="16">
      <c r="A4" s="4" t="s">
        <v>3</v>
      </c>
    </row>
    <row r="5" spans="1:1" ht="32">
      <c r="A5" s="4" t="s">
        <v>4</v>
      </c>
    </row>
    <row r="6" spans="1:1" ht="32">
      <c r="A6" s="4" t="s">
        <v>5</v>
      </c>
    </row>
    <row r="7" spans="1:1" ht="21" customHeight="1">
      <c r="A7" s="4" t="s">
        <v>6</v>
      </c>
    </row>
    <row r="8" spans="1:1" ht="64">
      <c r="A8" s="6" t="s">
        <v>7</v>
      </c>
    </row>
    <row r="9" spans="1:1" ht="25.5" customHeight="1">
      <c r="A9" s="7" t="s">
        <v>8</v>
      </c>
    </row>
    <row r="10" spans="1:1"/>
    <row r="11" spans="1:1" ht="38.25" customHeight="1">
      <c r="A11" s="2" t="s">
        <v>9</v>
      </c>
    </row>
    <row r="12" spans="1:1" ht="44.25" customHeight="1">
      <c r="A12" s="4" t="s">
        <v>10</v>
      </c>
    </row>
    <row r="13" spans="1:1" ht="32">
      <c r="A13" s="5" t="s">
        <v>11</v>
      </c>
    </row>
    <row r="14" spans="1:1" ht="39" customHeight="1">
      <c r="A14" s="4" t="s">
        <v>12</v>
      </c>
    </row>
    <row r="15" spans="1:1" ht="16">
      <c r="A15" s="5" t="s">
        <v>13</v>
      </c>
    </row>
    <row r="16" spans="1:1" ht="32">
      <c r="A16" s="5" t="s">
        <v>14</v>
      </c>
    </row>
    <row r="17" spans="1:1" ht="16">
      <c r="A17" s="5" t="s">
        <v>15</v>
      </c>
    </row>
    <row r="18" spans="1:1" ht="16">
      <c r="A18" s="5" t="s">
        <v>16</v>
      </c>
    </row>
    <row r="19" spans="1:1" ht="16">
      <c r="A19" s="5" t="s">
        <v>17</v>
      </c>
    </row>
    <row r="20" spans="1:1">
      <c r="A20" s="3" t="s">
        <v>18</v>
      </c>
    </row>
    <row r="21" spans="1:1">
      <c r="A21" s="3" t="s">
        <v>19</v>
      </c>
    </row>
    <row r="22" spans="1:1"/>
    <row r="23" spans="1:1" hidden="1">
      <c r="A23" s="3" t="s">
        <v>19</v>
      </c>
    </row>
    <row r="24" spans="1:1" hidden="1"/>
    <row r="25" spans="1:1" hidden="1"/>
    <row r="26" spans="1:1" hidden="1"/>
    <row r="27" spans="1:1" hidden="1"/>
    <row r="28" spans="1:1" hidden="1"/>
    <row r="29" spans="1:1" hidden="1"/>
    <row r="30" spans="1:1" hidden="1"/>
    <row r="31" spans="1:1" hidden="1"/>
    <row r="32" spans="1: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sheetProtection algorithmName="SHA-512" hashValue="gWD5UVOWDAIYG1PplHTek0oR7/+5d9+xu6N5lieZEenPiaP3SFewT6gTRgJPN9miq8dTvOFGcjidtIjcv61e2A==" saltValue="5igdCJ6HE+s2fWwll0up6Q==" spinCount="100000" sheet="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1"/>
  <sheetViews>
    <sheetView zoomScale="70" zoomScaleNormal="70" zoomScalePageLayoutView="70" workbookViewId="0">
      <selection activeCell="D2" sqref="D2"/>
    </sheetView>
  </sheetViews>
  <sheetFormatPr baseColWidth="10" defaultColWidth="8.83203125" defaultRowHeight="15"/>
  <cols>
    <col min="1" max="1" width="32.33203125" customWidth="1"/>
    <col min="2" max="2" width="22.5" customWidth="1"/>
    <col min="3" max="3" width="18.6640625" customWidth="1"/>
    <col min="4" max="4" width="37.5" customWidth="1"/>
    <col min="5" max="5" width="26" customWidth="1"/>
    <col min="6" max="6" width="18.5" customWidth="1"/>
    <col min="7" max="7" width="17.5" customWidth="1"/>
    <col min="8" max="8" width="15.83203125" customWidth="1"/>
    <col min="9" max="9" width="19.1640625" customWidth="1"/>
    <col min="10" max="10" width="19" customWidth="1"/>
    <col min="11" max="12" width="20.5" customWidth="1"/>
    <col min="13" max="13" width="17.6640625" customWidth="1"/>
    <col min="14" max="14" width="17.5" customWidth="1"/>
    <col min="15" max="15" width="18.5" customWidth="1"/>
    <col min="16" max="16" width="16.6640625" customWidth="1"/>
    <col min="17" max="17" width="18.83203125" customWidth="1"/>
    <col min="18" max="18" width="22.1640625" customWidth="1"/>
    <col min="19" max="19" width="13.33203125" customWidth="1"/>
    <col min="20" max="20" width="16.5" customWidth="1"/>
    <col min="21" max="22" width="14.6640625" customWidth="1"/>
    <col min="23" max="23" width="16.5" customWidth="1"/>
    <col min="24" max="24" width="14" customWidth="1"/>
    <col min="25" max="25" width="15" customWidth="1"/>
    <col min="26" max="26" width="18.5" customWidth="1"/>
    <col min="27" max="27" width="21.33203125" customWidth="1"/>
    <col min="28" max="28" width="13.5" customWidth="1"/>
    <col min="29" max="29" width="14" customWidth="1"/>
    <col min="30" max="30" width="15.1640625" customWidth="1"/>
    <col min="31" max="31" width="16.83203125" customWidth="1"/>
    <col min="32" max="32" width="15.1640625" customWidth="1"/>
    <col min="33" max="33" width="14.83203125" customWidth="1"/>
    <col min="34" max="34" width="17.5" customWidth="1"/>
    <col min="35" max="35" width="16" customWidth="1"/>
    <col min="36" max="36" width="15.5" customWidth="1"/>
    <col min="37" max="37" width="15.1640625" customWidth="1"/>
    <col min="38" max="38" width="15.83203125" customWidth="1"/>
  </cols>
  <sheetData>
    <row r="1" spans="1:38">
      <c r="A1" s="54" t="s">
        <v>20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c r="A2" s="55" t="str">
        <f>Instructions!A9</f>
        <v>This guide was last updated on June 26, 2020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122.25" customHeight="1">
      <c r="A4" s="10" t="s">
        <v>21</v>
      </c>
      <c r="B4" s="10" t="s">
        <v>22</v>
      </c>
      <c r="C4" s="10" t="s">
        <v>23</v>
      </c>
      <c r="D4" s="10" t="s">
        <v>24</v>
      </c>
      <c r="E4" s="10" t="s">
        <v>25</v>
      </c>
      <c r="F4" s="11" t="s">
        <v>26</v>
      </c>
      <c r="G4" s="11" t="s">
        <v>27</v>
      </c>
      <c r="H4" s="11" t="s">
        <v>28</v>
      </c>
      <c r="I4" s="11" t="s">
        <v>29</v>
      </c>
      <c r="J4" s="11" t="s">
        <v>30</v>
      </c>
      <c r="K4" s="11" t="s">
        <v>30</v>
      </c>
      <c r="L4" s="11" t="s">
        <v>31</v>
      </c>
      <c r="M4" s="11" t="s">
        <v>32</v>
      </c>
      <c r="N4" s="11" t="s">
        <v>33</v>
      </c>
      <c r="O4" s="11" t="s">
        <v>34</v>
      </c>
      <c r="P4" s="11" t="s">
        <v>35</v>
      </c>
      <c r="Q4" s="12" t="s">
        <v>36</v>
      </c>
      <c r="R4" s="12" t="s">
        <v>37</v>
      </c>
      <c r="S4" s="12" t="s">
        <v>38</v>
      </c>
      <c r="T4" s="12" t="s">
        <v>39</v>
      </c>
      <c r="U4" s="12" t="s">
        <v>40</v>
      </c>
      <c r="V4" s="12" t="s">
        <v>41</v>
      </c>
      <c r="W4" s="12" t="s">
        <v>42</v>
      </c>
      <c r="X4" s="12" t="s">
        <v>43</v>
      </c>
      <c r="Y4" s="13" t="s">
        <v>44</v>
      </c>
      <c r="Z4" s="13" t="s">
        <v>45</v>
      </c>
      <c r="AA4" s="13" t="s">
        <v>46</v>
      </c>
      <c r="AB4" s="13" t="s">
        <v>47</v>
      </c>
      <c r="AC4" s="13" t="s">
        <v>48</v>
      </c>
      <c r="AD4" s="13" t="s">
        <v>49</v>
      </c>
      <c r="AE4" s="13" t="s">
        <v>50</v>
      </c>
      <c r="AF4" s="13" t="s">
        <v>51</v>
      </c>
      <c r="AG4" s="13" t="s">
        <v>52</v>
      </c>
      <c r="AH4" s="14" t="s">
        <v>53</v>
      </c>
      <c r="AI4" s="14" t="s">
        <v>54</v>
      </c>
      <c r="AJ4" s="14" t="s">
        <v>55</v>
      </c>
      <c r="AK4" s="14" t="s">
        <v>56</v>
      </c>
      <c r="AL4" s="14" t="s">
        <v>57</v>
      </c>
    </row>
    <row r="5" spans="1:38" ht="21">
      <c r="A5" s="15" t="s">
        <v>58</v>
      </c>
      <c r="B5" s="16" t="s">
        <v>59</v>
      </c>
      <c r="C5" s="16" t="s">
        <v>60</v>
      </c>
      <c r="D5" s="17" t="s">
        <v>61</v>
      </c>
      <c r="E5" s="16" t="s">
        <v>62</v>
      </c>
      <c r="F5" s="18">
        <v>280000</v>
      </c>
      <c r="G5" s="18">
        <v>140000</v>
      </c>
      <c r="H5" s="19">
        <v>0.5</v>
      </c>
      <c r="I5" s="16" t="s">
        <v>63</v>
      </c>
      <c r="J5" s="20" t="s">
        <v>64</v>
      </c>
      <c r="K5" s="20" t="s">
        <v>64</v>
      </c>
      <c r="L5" s="20" t="s">
        <v>64</v>
      </c>
      <c r="M5" s="20" t="s">
        <v>64</v>
      </c>
      <c r="N5" s="20" t="s">
        <v>64</v>
      </c>
      <c r="O5" s="20" t="s">
        <v>64</v>
      </c>
      <c r="P5" s="20" t="s">
        <v>64</v>
      </c>
      <c r="Q5" s="21" t="s">
        <v>64</v>
      </c>
      <c r="R5" s="21" t="s">
        <v>62</v>
      </c>
      <c r="S5" s="21" t="s">
        <v>64</v>
      </c>
      <c r="T5" s="21" t="s">
        <v>64</v>
      </c>
      <c r="U5" s="21" t="s">
        <v>64</v>
      </c>
      <c r="V5" s="21" t="s">
        <v>64</v>
      </c>
      <c r="W5" s="21" t="s">
        <v>64</v>
      </c>
      <c r="X5" s="21" t="s">
        <v>64</v>
      </c>
      <c r="Y5" s="22" t="s">
        <v>64</v>
      </c>
      <c r="Z5" s="22" t="s">
        <v>62</v>
      </c>
      <c r="AA5" s="22" t="s">
        <v>64</v>
      </c>
      <c r="AB5" s="22" t="s">
        <v>64</v>
      </c>
      <c r="AC5" s="22" t="s">
        <v>64</v>
      </c>
      <c r="AD5" s="22" t="s">
        <v>64</v>
      </c>
      <c r="AE5" s="22" t="s">
        <v>64</v>
      </c>
      <c r="AF5" s="23" t="s">
        <v>65</v>
      </c>
      <c r="AG5" s="22" t="s">
        <v>64</v>
      </c>
      <c r="AH5" s="24" t="s">
        <v>64</v>
      </c>
      <c r="AI5" s="24" t="s">
        <v>64</v>
      </c>
      <c r="AJ5" s="24" t="s">
        <v>64</v>
      </c>
      <c r="AK5" s="24" t="s">
        <v>64</v>
      </c>
      <c r="AL5" s="24" t="s">
        <v>64</v>
      </c>
    </row>
    <row r="6" spans="1:38" ht="37.5" customHeight="1">
      <c r="A6" s="25" t="s">
        <v>66</v>
      </c>
      <c r="B6" s="26" t="s">
        <v>67</v>
      </c>
      <c r="C6" s="26" t="s">
        <v>68</v>
      </c>
      <c r="D6" s="27" t="s">
        <v>69</v>
      </c>
      <c r="E6" s="26" t="s">
        <v>62</v>
      </c>
      <c r="F6" s="28">
        <v>50000</v>
      </c>
      <c r="G6" s="28">
        <v>40000</v>
      </c>
      <c r="H6" s="29">
        <v>0.8</v>
      </c>
      <c r="I6" s="26" t="s">
        <v>70</v>
      </c>
      <c r="J6" s="30" t="s">
        <v>64</v>
      </c>
      <c r="K6" s="30" t="s">
        <v>64</v>
      </c>
      <c r="L6" s="30" t="s">
        <v>64</v>
      </c>
      <c r="M6" s="30" t="s">
        <v>64</v>
      </c>
      <c r="N6" s="30" t="s">
        <v>64</v>
      </c>
      <c r="O6" s="30" t="s">
        <v>64</v>
      </c>
      <c r="P6" s="30" t="s">
        <v>64</v>
      </c>
      <c r="Q6" s="31" t="s">
        <v>71</v>
      </c>
      <c r="R6" s="32" t="s">
        <v>64</v>
      </c>
      <c r="S6" s="33" t="s">
        <v>62</v>
      </c>
      <c r="T6" s="33" t="s">
        <v>62</v>
      </c>
      <c r="U6" s="33" t="s">
        <v>62</v>
      </c>
      <c r="V6" s="33" t="s">
        <v>62</v>
      </c>
      <c r="W6" s="33" t="s">
        <v>62</v>
      </c>
      <c r="X6" s="33" t="s">
        <v>62</v>
      </c>
      <c r="Y6" s="34" t="s">
        <v>71</v>
      </c>
      <c r="Z6" s="35" t="s">
        <v>64</v>
      </c>
      <c r="AA6" s="35" t="s">
        <v>64</v>
      </c>
      <c r="AB6" s="35" t="s">
        <v>64</v>
      </c>
      <c r="AC6" s="35" t="s">
        <v>64</v>
      </c>
      <c r="AD6" s="35" t="s">
        <v>64</v>
      </c>
      <c r="AE6" s="35" t="s">
        <v>64</v>
      </c>
      <c r="AF6" s="35" t="s">
        <v>64</v>
      </c>
      <c r="AG6" s="35" t="s">
        <v>64</v>
      </c>
      <c r="AH6" s="36" t="s">
        <v>71</v>
      </c>
      <c r="AI6" s="37" t="s">
        <v>64</v>
      </c>
      <c r="AJ6" s="37" t="s">
        <v>64</v>
      </c>
      <c r="AK6" s="44" t="s">
        <v>64</v>
      </c>
      <c r="AL6" s="37" t="s">
        <v>64</v>
      </c>
    </row>
    <row r="7" spans="1:38" ht="22">
      <c r="A7" s="15" t="s">
        <v>72</v>
      </c>
      <c r="B7" s="16" t="s">
        <v>73</v>
      </c>
      <c r="C7" s="16" t="s">
        <v>74</v>
      </c>
      <c r="D7" s="17" t="s">
        <v>75</v>
      </c>
      <c r="E7" s="16" t="s">
        <v>76</v>
      </c>
      <c r="F7" s="18">
        <v>10000</v>
      </c>
      <c r="G7" s="18">
        <v>3000</v>
      </c>
      <c r="H7" s="19">
        <v>0.3</v>
      </c>
      <c r="I7" s="16" t="s">
        <v>63</v>
      </c>
      <c r="J7" s="20" t="s">
        <v>64</v>
      </c>
      <c r="K7" s="20" t="s">
        <v>64</v>
      </c>
      <c r="L7" s="20" t="s">
        <v>64</v>
      </c>
      <c r="M7" s="20" t="s">
        <v>64</v>
      </c>
      <c r="N7" s="20" t="s">
        <v>64</v>
      </c>
      <c r="O7" s="38" t="s">
        <v>71</v>
      </c>
      <c r="P7" s="20" t="s">
        <v>64</v>
      </c>
      <c r="Q7" s="39" t="s">
        <v>71</v>
      </c>
      <c r="R7" s="39" t="s">
        <v>71</v>
      </c>
      <c r="S7" s="40" t="s">
        <v>62</v>
      </c>
      <c r="T7" s="40" t="s">
        <v>62</v>
      </c>
      <c r="U7" s="40" t="s">
        <v>62</v>
      </c>
      <c r="V7" s="40" t="s">
        <v>62</v>
      </c>
      <c r="W7" s="40" t="s">
        <v>62</v>
      </c>
      <c r="X7" s="40" t="s">
        <v>62</v>
      </c>
      <c r="Y7" s="41" t="s">
        <v>71</v>
      </c>
      <c r="Z7" s="22" t="s">
        <v>64</v>
      </c>
      <c r="AA7" s="22" t="s">
        <v>64</v>
      </c>
      <c r="AB7" s="22" t="s">
        <v>64</v>
      </c>
      <c r="AC7" s="22" t="s">
        <v>64</v>
      </c>
      <c r="AD7" s="22" t="s">
        <v>64</v>
      </c>
      <c r="AE7" s="22" t="s">
        <v>64</v>
      </c>
      <c r="AF7" s="22" t="s">
        <v>64</v>
      </c>
      <c r="AG7" s="22" t="s">
        <v>64</v>
      </c>
      <c r="AH7" s="24" t="s">
        <v>64</v>
      </c>
      <c r="AI7" s="42" t="s">
        <v>71</v>
      </c>
      <c r="AJ7" s="24" t="s">
        <v>64</v>
      </c>
      <c r="AK7" s="24" t="s">
        <v>64</v>
      </c>
      <c r="AL7" s="24" t="s">
        <v>64</v>
      </c>
    </row>
    <row r="8" spans="1:38" ht="37.5" customHeight="1">
      <c r="A8" s="25" t="s">
        <v>77</v>
      </c>
      <c r="B8" s="26" t="s">
        <v>78</v>
      </c>
      <c r="C8" s="26" t="s">
        <v>79</v>
      </c>
      <c r="D8" s="27" t="s">
        <v>80</v>
      </c>
      <c r="E8" s="26" t="s">
        <v>62</v>
      </c>
      <c r="F8" s="28">
        <v>500000</v>
      </c>
      <c r="G8" s="28">
        <v>25000</v>
      </c>
      <c r="H8" s="29">
        <v>0.05</v>
      </c>
      <c r="I8" s="26" t="s">
        <v>81</v>
      </c>
      <c r="J8" s="30" t="s">
        <v>64</v>
      </c>
      <c r="K8" s="30" t="s">
        <v>64</v>
      </c>
      <c r="L8" s="30" t="s">
        <v>64</v>
      </c>
      <c r="M8" s="30" t="s">
        <v>64</v>
      </c>
      <c r="N8" s="30" t="s">
        <v>64</v>
      </c>
      <c r="O8" s="30" t="s">
        <v>64</v>
      </c>
      <c r="P8" s="30" t="s">
        <v>64</v>
      </c>
      <c r="Q8" s="32" t="s">
        <v>64</v>
      </c>
      <c r="R8" s="33" t="s">
        <v>62</v>
      </c>
      <c r="S8" s="31" t="s">
        <v>71</v>
      </c>
      <c r="T8" s="32" t="s">
        <v>64</v>
      </c>
      <c r="U8" s="32" t="s">
        <v>64</v>
      </c>
      <c r="V8" s="32" t="s">
        <v>64</v>
      </c>
      <c r="W8" s="32" t="s">
        <v>64</v>
      </c>
      <c r="X8" s="32" t="s">
        <v>64</v>
      </c>
      <c r="Y8" s="35" t="s">
        <v>64</v>
      </c>
      <c r="Z8" s="43" t="s">
        <v>62</v>
      </c>
      <c r="AA8" s="35" t="s">
        <v>64</v>
      </c>
      <c r="AB8" s="35" t="s">
        <v>64</v>
      </c>
      <c r="AC8" s="35" t="s">
        <v>64</v>
      </c>
      <c r="AD8" s="35" t="s">
        <v>64</v>
      </c>
      <c r="AE8" s="35" t="s">
        <v>64</v>
      </c>
      <c r="AF8" s="35" t="s">
        <v>64</v>
      </c>
      <c r="AG8" s="35" t="s">
        <v>64</v>
      </c>
      <c r="AH8" s="36" t="s">
        <v>71</v>
      </c>
      <c r="AI8" s="37" t="s">
        <v>64</v>
      </c>
      <c r="AJ8" s="44" t="s">
        <v>64</v>
      </c>
      <c r="AK8" s="37" t="s">
        <v>64</v>
      </c>
      <c r="AL8" s="37" t="s">
        <v>64</v>
      </c>
    </row>
    <row r="9" spans="1:38" ht="22">
      <c r="A9" s="15" t="s">
        <v>82</v>
      </c>
      <c r="B9" s="16" t="s">
        <v>83</v>
      </c>
      <c r="C9" s="16" t="s">
        <v>84</v>
      </c>
      <c r="D9" s="17" t="s">
        <v>85</v>
      </c>
      <c r="E9" s="16" t="s">
        <v>62</v>
      </c>
      <c r="F9" s="18">
        <v>12500</v>
      </c>
      <c r="G9" s="18">
        <v>6000</v>
      </c>
      <c r="H9" s="19">
        <v>0.48</v>
      </c>
      <c r="I9" s="16" t="s">
        <v>86</v>
      </c>
      <c r="J9" s="20" t="s">
        <v>64</v>
      </c>
      <c r="K9" s="20" t="s">
        <v>64</v>
      </c>
      <c r="L9" s="38" t="s">
        <v>71</v>
      </c>
      <c r="M9" s="20" t="s">
        <v>64</v>
      </c>
      <c r="N9" s="38" t="s">
        <v>71</v>
      </c>
      <c r="O9" s="38" t="s">
        <v>71</v>
      </c>
      <c r="P9" s="38" t="s">
        <v>71</v>
      </c>
      <c r="Q9" s="21" t="s">
        <v>64</v>
      </c>
      <c r="R9" s="40" t="s">
        <v>62</v>
      </c>
      <c r="S9" s="39" t="s">
        <v>71</v>
      </c>
      <c r="T9" s="21" t="s">
        <v>64</v>
      </c>
      <c r="U9" s="21" t="s">
        <v>64</v>
      </c>
      <c r="V9" s="21" t="s">
        <v>64</v>
      </c>
      <c r="W9" s="39" t="s">
        <v>71</v>
      </c>
      <c r="X9" s="39" t="s">
        <v>71</v>
      </c>
      <c r="Y9" s="22" t="s">
        <v>64</v>
      </c>
      <c r="Z9" s="45" t="s">
        <v>62</v>
      </c>
      <c r="AA9" s="22" t="s">
        <v>64</v>
      </c>
      <c r="AB9" s="22" t="s">
        <v>64</v>
      </c>
      <c r="AC9" s="22" t="s">
        <v>64</v>
      </c>
      <c r="AD9" s="22" t="s">
        <v>64</v>
      </c>
      <c r="AE9" s="22" t="s">
        <v>64</v>
      </c>
      <c r="AF9" s="22" t="s">
        <v>64</v>
      </c>
      <c r="AG9" s="22" t="s">
        <v>64</v>
      </c>
      <c r="AH9" s="24" t="s">
        <v>64</v>
      </c>
      <c r="AI9" s="58" t="s">
        <v>64</v>
      </c>
      <c r="AJ9" s="24" t="s">
        <v>64</v>
      </c>
      <c r="AK9" s="46" t="s">
        <v>71</v>
      </c>
      <c r="AL9" s="58" t="s">
        <v>64</v>
      </c>
    </row>
    <row r="10" spans="1:38" s="8" customFormat="1" ht="30.75" customHeight="1">
      <c r="A10" s="25" t="s">
        <v>87</v>
      </c>
      <c r="B10" s="26" t="s">
        <v>88</v>
      </c>
      <c r="C10" s="26" t="s">
        <v>89</v>
      </c>
      <c r="D10" s="27" t="s">
        <v>90</v>
      </c>
      <c r="E10" s="47"/>
      <c r="F10" s="28">
        <v>300000</v>
      </c>
      <c r="G10" s="28">
        <v>150000</v>
      </c>
      <c r="H10" s="29">
        <v>0.5</v>
      </c>
      <c r="I10" s="26" t="s">
        <v>63</v>
      </c>
      <c r="J10" s="30" t="s">
        <v>64</v>
      </c>
      <c r="K10" s="30" t="s">
        <v>64</v>
      </c>
      <c r="L10" s="30" t="s">
        <v>64</v>
      </c>
      <c r="M10" s="30" t="s">
        <v>64</v>
      </c>
      <c r="N10" s="30" t="s">
        <v>64</v>
      </c>
      <c r="O10" s="30" t="s">
        <v>64</v>
      </c>
      <c r="P10" s="48" t="s">
        <v>71</v>
      </c>
      <c r="Q10" s="31" t="s">
        <v>71</v>
      </c>
      <c r="R10" s="32" t="s">
        <v>64</v>
      </c>
      <c r="S10" s="33" t="s">
        <v>62</v>
      </c>
      <c r="T10" s="33" t="s">
        <v>62</v>
      </c>
      <c r="U10" s="33" t="s">
        <v>62</v>
      </c>
      <c r="V10" s="33" t="s">
        <v>62</v>
      </c>
      <c r="W10" s="33" t="s">
        <v>62</v>
      </c>
      <c r="X10" s="33" t="s">
        <v>62</v>
      </c>
      <c r="Y10" s="35" t="s">
        <v>64</v>
      </c>
      <c r="Z10" s="43" t="s">
        <v>62</v>
      </c>
      <c r="AA10" s="35" t="s">
        <v>64</v>
      </c>
      <c r="AB10" s="35" t="s">
        <v>64</v>
      </c>
      <c r="AC10" s="35" t="s">
        <v>64</v>
      </c>
      <c r="AD10" s="35" t="s">
        <v>64</v>
      </c>
      <c r="AE10" s="35" t="s">
        <v>64</v>
      </c>
      <c r="AF10" s="35" t="s">
        <v>64</v>
      </c>
      <c r="AG10" s="35" t="s">
        <v>64</v>
      </c>
      <c r="AH10" s="37" t="s">
        <v>64</v>
      </c>
      <c r="AI10" s="37" t="s">
        <v>64</v>
      </c>
      <c r="AJ10" s="37" t="s">
        <v>64</v>
      </c>
      <c r="AK10" s="37" t="s">
        <v>64</v>
      </c>
      <c r="AL10" s="37" t="s">
        <v>64</v>
      </c>
    </row>
    <row r="11" spans="1:38" ht="37.5" customHeight="1">
      <c r="A11" s="15" t="s">
        <v>91</v>
      </c>
      <c r="B11" s="16" t="s">
        <v>92</v>
      </c>
      <c r="C11" s="16" t="s">
        <v>93</v>
      </c>
      <c r="D11" s="17" t="s">
        <v>94</v>
      </c>
      <c r="E11" s="16" t="s">
        <v>62</v>
      </c>
      <c r="F11" s="18">
        <v>30000</v>
      </c>
      <c r="G11" s="18">
        <v>15000</v>
      </c>
      <c r="H11" s="19">
        <v>0.5</v>
      </c>
      <c r="I11" s="16" t="s">
        <v>63</v>
      </c>
      <c r="J11" s="20" t="s">
        <v>64</v>
      </c>
      <c r="K11" s="20" t="s">
        <v>64</v>
      </c>
      <c r="L11" s="20" t="s">
        <v>64</v>
      </c>
      <c r="M11" s="20" t="s">
        <v>64</v>
      </c>
      <c r="N11" s="38" t="s">
        <v>71</v>
      </c>
      <c r="O11" s="20" t="s">
        <v>64</v>
      </c>
      <c r="P11" s="20" t="s">
        <v>64</v>
      </c>
      <c r="Q11" s="21" t="s">
        <v>95</v>
      </c>
      <c r="R11" s="40" t="s">
        <v>62</v>
      </c>
      <c r="S11" s="21" t="s">
        <v>64</v>
      </c>
      <c r="T11" s="21" t="s">
        <v>64</v>
      </c>
      <c r="U11" s="21" t="s">
        <v>64</v>
      </c>
      <c r="V11" s="21" t="s">
        <v>64</v>
      </c>
      <c r="W11" s="21" t="s">
        <v>64</v>
      </c>
      <c r="X11" s="21" t="s">
        <v>64</v>
      </c>
      <c r="Y11" s="22" t="s">
        <v>64</v>
      </c>
      <c r="Z11" s="45" t="s">
        <v>62</v>
      </c>
      <c r="AA11" s="22" t="s">
        <v>64</v>
      </c>
      <c r="AB11" s="22" t="s">
        <v>64</v>
      </c>
      <c r="AC11" s="22" t="s">
        <v>64</v>
      </c>
      <c r="AD11" s="22" t="s">
        <v>64</v>
      </c>
      <c r="AE11" s="22" t="s">
        <v>64</v>
      </c>
      <c r="AF11" s="22" t="s">
        <v>64</v>
      </c>
      <c r="AG11" s="22" t="s">
        <v>64</v>
      </c>
      <c r="AH11" s="24" t="s">
        <v>64</v>
      </c>
      <c r="AI11" s="24" t="s">
        <v>64</v>
      </c>
      <c r="AJ11" s="24" t="s">
        <v>64</v>
      </c>
      <c r="AK11" s="24" t="s">
        <v>64</v>
      </c>
      <c r="AL11" s="24" t="s">
        <v>64</v>
      </c>
    </row>
    <row r="12" spans="1:38" ht="37.5" customHeight="1">
      <c r="A12" s="25" t="s">
        <v>96</v>
      </c>
      <c r="B12" s="26" t="s">
        <v>97</v>
      </c>
      <c r="C12" s="26" t="s">
        <v>98</v>
      </c>
      <c r="D12" s="27" t="s">
        <v>99</v>
      </c>
      <c r="E12" s="26" t="s">
        <v>100</v>
      </c>
      <c r="F12" s="28">
        <v>5000</v>
      </c>
      <c r="G12" s="28">
        <v>5000</v>
      </c>
      <c r="H12" s="29">
        <v>1</v>
      </c>
      <c r="I12" s="26" t="s">
        <v>70</v>
      </c>
      <c r="J12" s="30" t="s">
        <v>64</v>
      </c>
      <c r="K12" s="30" t="s">
        <v>64</v>
      </c>
      <c r="L12" s="30" t="s">
        <v>64</v>
      </c>
      <c r="M12" s="30" t="s">
        <v>64</v>
      </c>
      <c r="N12" s="30" t="s">
        <v>64</v>
      </c>
      <c r="O12" s="30" t="s">
        <v>64</v>
      </c>
      <c r="P12" s="48" t="s">
        <v>71</v>
      </c>
      <c r="Q12" s="31" t="s">
        <v>71</v>
      </c>
      <c r="R12" s="32" t="s">
        <v>64</v>
      </c>
      <c r="S12" s="33" t="s">
        <v>62</v>
      </c>
      <c r="T12" s="33" t="s">
        <v>62</v>
      </c>
      <c r="U12" s="33" t="s">
        <v>62</v>
      </c>
      <c r="V12" s="33" t="s">
        <v>62</v>
      </c>
      <c r="W12" s="33" t="s">
        <v>62</v>
      </c>
      <c r="X12" s="33" t="s">
        <v>62</v>
      </c>
      <c r="Y12" s="35" t="s">
        <v>64</v>
      </c>
      <c r="Z12" s="43" t="s">
        <v>62</v>
      </c>
      <c r="AA12" s="35" t="s">
        <v>64</v>
      </c>
      <c r="AB12" s="35" t="s">
        <v>64</v>
      </c>
      <c r="AC12" s="35" t="s">
        <v>64</v>
      </c>
      <c r="AD12" s="35" t="s">
        <v>64</v>
      </c>
      <c r="AE12" s="35" t="s">
        <v>64</v>
      </c>
      <c r="AF12" s="35" t="s">
        <v>64</v>
      </c>
      <c r="AG12" s="35" t="s">
        <v>64</v>
      </c>
      <c r="AH12" s="37" t="s">
        <v>64</v>
      </c>
      <c r="AI12" s="37" t="s">
        <v>64</v>
      </c>
      <c r="AJ12" s="37" t="s">
        <v>64</v>
      </c>
      <c r="AK12" s="37" t="s">
        <v>64</v>
      </c>
      <c r="AL12" s="37" t="s">
        <v>64</v>
      </c>
    </row>
    <row r="13" spans="1:38" ht="33" customHeight="1">
      <c r="A13" s="15" t="s">
        <v>101</v>
      </c>
      <c r="B13" s="16" t="s">
        <v>102</v>
      </c>
      <c r="C13" s="16" t="s">
        <v>103</v>
      </c>
      <c r="D13" s="17" t="s">
        <v>104</v>
      </c>
      <c r="E13" s="49" t="s">
        <v>105</v>
      </c>
      <c r="F13" s="18">
        <v>15000</v>
      </c>
      <c r="G13" s="18">
        <v>6000</v>
      </c>
      <c r="H13" s="19">
        <v>0.6</v>
      </c>
      <c r="I13" s="16" t="s">
        <v>63</v>
      </c>
      <c r="J13" s="20" t="s">
        <v>64</v>
      </c>
      <c r="K13" s="20" t="s">
        <v>64</v>
      </c>
      <c r="L13" s="20" t="s">
        <v>64</v>
      </c>
      <c r="M13" s="20" t="s">
        <v>64</v>
      </c>
      <c r="N13" s="20" t="s">
        <v>64</v>
      </c>
      <c r="O13" s="20" t="s">
        <v>64</v>
      </c>
      <c r="P13" s="38" t="s">
        <v>71</v>
      </c>
      <c r="Q13" s="21" t="s">
        <v>64</v>
      </c>
      <c r="R13" s="21" t="s">
        <v>64</v>
      </c>
      <c r="S13" s="39" t="s">
        <v>71</v>
      </c>
      <c r="T13" s="21" t="s">
        <v>64</v>
      </c>
      <c r="U13" s="21" t="s">
        <v>64</v>
      </c>
      <c r="V13" s="21" t="s">
        <v>64</v>
      </c>
      <c r="W13" s="39" t="s">
        <v>71</v>
      </c>
      <c r="X13" s="39" t="s">
        <v>71</v>
      </c>
      <c r="Y13" s="22" t="s">
        <v>64</v>
      </c>
      <c r="Z13" s="45" t="s">
        <v>62</v>
      </c>
      <c r="AA13" s="22" t="s">
        <v>64</v>
      </c>
      <c r="AB13" s="22" t="s">
        <v>64</v>
      </c>
      <c r="AC13" s="22" t="s">
        <v>64</v>
      </c>
      <c r="AD13" s="22" t="s">
        <v>64</v>
      </c>
      <c r="AE13" s="22" t="s">
        <v>64</v>
      </c>
      <c r="AF13" s="22" t="s">
        <v>64</v>
      </c>
      <c r="AG13" s="22" t="s">
        <v>64</v>
      </c>
      <c r="AH13" s="24" t="s">
        <v>64</v>
      </c>
      <c r="AI13" s="24" t="s">
        <v>64</v>
      </c>
      <c r="AJ13" s="24" t="s">
        <v>64</v>
      </c>
      <c r="AK13" s="24" t="s">
        <v>64</v>
      </c>
      <c r="AL13" s="24" t="s">
        <v>64</v>
      </c>
    </row>
    <row r="14" spans="1:38">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ht="16">
      <c r="A15" s="51" t="s">
        <v>106</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8" ht="16">
      <c r="A17" s="52" t="s">
        <v>107</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row>
    <row r="18" spans="1:38" ht="19">
      <c r="A18" s="53" t="s">
        <v>108</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1:38" ht="19">
      <c r="A19" s="53" t="s">
        <v>109</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ht="19">
      <c r="A20" s="53" t="s">
        <v>110</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row>
    <row r="21" spans="1:38" ht="19">
      <c r="A21" s="53" t="s">
        <v>111</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row>
  </sheetData>
  <sheetProtection algorithmName="SHA-512" hashValue="1Ge8KO9xB3yF0sv3BDaa/3HlG0O4G+xYrcgX8ov2xpRzC2ETKKTWxo/4gUq81V/TaU0AZ/ksPubOoBabzj2ILA==" saltValue="W+K6U9jIvsmkdNBB2neznQ==" spinCount="100000" sheet="1" objects="1" scenarios="1" formatCells="0" formatColumns="0" formatRows="0" selectLockedCells="1" sort="0" autoFilter="0" pivotTables="0"/>
  <protectedRanges>
    <protectedRange sqref="A4:AL13" name="Lab Data"/>
  </protectedRanges>
  <autoFilter ref="A4:AL13" xr:uid="{00000000-0009-0000-0000-000001000000}">
    <sortState ref="A5:AL13">
      <sortCondition ref="A4:A13"/>
    </sortState>
  </autoFilter>
  <hyperlinks>
    <hyperlink ref="D5" r:id="rId1" xr:uid="{00000000-0004-0000-0100-000000000000}"/>
    <hyperlink ref="D6" r:id="rId2" xr:uid="{00000000-0004-0000-0100-000001000000}"/>
    <hyperlink ref="D7" r:id="rId3" xr:uid="{00000000-0004-0000-0100-000002000000}"/>
    <hyperlink ref="D8" r:id="rId4" xr:uid="{00000000-0004-0000-0100-000003000000}"/>
    <hyperlink ref="D9" r:id="rId5" xr:uid="{00000000-0004-0000-0100-000004000000}"/>
    <hyperlink ref="D10" r:id="rId6" xr:uid="{00000000-0004-0000-0100-000005000000}"/>
    <hyperlink ref="D11" r:id="rId7" xr:uid="{00000000-0004-0000-0100-000006000000}"/>
    <hyperlink ref="D12" r:id="rId8" xr:uid="{00000000-0004-0000-0100-000007000000}"/>
    <hyperlink ref="D13" r:id="rId9" xr:uid="{00000000-0004-0000-0100-000008000000}"/>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
  <sheetViews>
    <sheetView workbookViewId="0">
      <selection activeCell="G15" sqref="G15"/>
    </sheetView>
  </sheetViews>
  <sheetFormatPr baseColWidth="10" defaultColWidth="8.83203125" defaultRowHeight="15"/>
  <cols>
    <col min="1" max="1" width="28.33203125" bestFit="1" customWidth="1"/>
    <col min="2" max="2" width="33.83203125" bestFit="1" customWidth="1"/>
    <col min="3" max="10" width="12.5" bestFit="1" customWidth="1"/>
    <col min="11" max="11" width="11.33203125" bestFit="1" customWidth="1"/>
  </cols>
  <sheetData>
    <row r="1" spans="1:1">
      <c r="A1" s="1" t="s">
        <v>112</v>
      </c>
    </row>
    <row r="3" spans="1:1">
      <c r="A3" s="56" t="s">
        <v>113</v>
      </c>
    </row>
    <row r="4" spans="1:1">
      <c r="A4" s="57" t="s">
        <v>58</v>
      </c>
    </row>
    <row r="5" spans="1:1">
      <c r="A5" s="57" t="s">
        <v>66</v>
      </c>
    </row>
    <row r="6" spans="1:1">
      <c r="A6" s="57" t="s">
        <v>72</v>
      </c>
    </row>
    <row r="7" spans="1:1">
      <c r="A7" s="57" t="s">
        <v>77</v>
      </c>
    </row>
    <row r="8" spans="1:1">
      <c r="A8" s="57" t="s">
        <v>82</v>
      </c>
    </row>
    <row r="9" spans="1:1">
      <c r="A9" s="57" t="s">
        <v>87</v>
      </c>
    </row>
    <row r="10" spans="1:1">
      <c r="A10" s="57" t="s">
        <v>91</v>
      </c>
    </row>
    <row r="11" spans="1:1">
      <c r="A11" s="57" t="s">
        <v>96</v>
      </c>
    </row>
    <row r="12" spans="1:1">
      <c r="A12" s="57" t="s">
        <v>101</v>
      </c>
    </row>
    <row r="13" spans="1:1">
      <c r="A13" s="57" t="s">
        <v>114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FF7D6C-6D75-4363-9F91-2730483DC8C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Lab Reference Guide</vt:lpstr>
      <vt:lpstr>Pivot Table</vt:lpstr>
    </vt:vector>
  </TitlesOfParts>
  <Manager/>
  <Company>Manatt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Zhan</dc:creator>
  <cp:keywords/>
  <dc:description/>
  <cp:lastModifiedBy>Elizabeth Bromley</cp:lastModifiedBy>
  <cp:revision/>
  <dcterms:created xsi:type="dcterms:W3CDTF">2020-06-09T18:10:13Z</dcterms:created>
  <dcterms:modified xsi:type="dcterms:W3CDTF">2020-08-14T23:39:32Z</dcterms:modified>
  <cp:category/>
  <cp:contentStatus/>
</cp:coreProperties>
</file>